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DE9B52FE-63A9-4A81-AD32-9C6725766A10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2025" sheetId="1" r:id="rId1"/>
  </sheets>
  <definedNames>
    <definedName name="_xlnm.Print_Area" localSheetId="0">'2025'!$A$1:$O$27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  <c r="K16" i="1"/>
  <c r="H16" i="1"/>
  <c r="I16" i="1"/>
  <c r="J16" i="1"/>
  <c r="L13" i="1"/>
  <c r="L12" i="1"/>
  <c r="L11" i="1"/>
  <c r="L10" i="1"/>
  <c r="L9" i="1"/>
  <c r="L8" i="1"/>
  <c r="L7" i="1"/>
  <c r="L6" i="1"/>
  <c r="L16" i="1" l="1"/>
  <c r="G16" i="1"/>
  <c r="D12" i="1" l="1"/>
</calcChain>
</file>

<file path=xl/sharedStrings.xml><?xml version="1.0" encoding="utf-8"?>
<sst xmlns="http://schemas.openxmlformats.org/spreadsheetml/2006/main" count="28" uniqueCount="27">
  <si>
    <t xml:space="preserve">الفئة العمرية </t>
  </si>
  <si>
    <t>المجموع</t>
  </si>
  <si>
    <t xml:space="preserve">تسجيل </t>
  </si>
  <si>
    <t>تصدير</t>
  </si>
  <si>
    <t xml:space="preserve">الإجمالي </t>
  </si>
  <si>
    <t>باص ثقيل 27 راكب فأكثر</t>
  </si>
  <si>
    <t>باص خفيف اقل من 27 راكب</t>
  </si>
  <si>
    <t>جهاز ميكانيكي ثقيل</t>
  </si>
  <si>
    <t>جهاز ميكانيكي خفيف</t>
  </si>
  <si>
    <t>شحن ثقيل 12 طن فأكثر</t>
  </si>
  <si>
    <t>شحن ثقيل 3 طن</t>
  </si>
  <si>
    <t xml:space="preserve">شحن ثقيل أقل من 12 طن </t>
  </si>
  <si>
    <t xml:space="preserve">مركبة خفيفة </t>
  </si>
  <si>
    <t>18-25</t>
  </si>
  <si>
    <t>26-35</t>
  </si>
  <si>
    <t>36-45</t>
  </si>
  <si>
    <t>46-55</t>
  </si>
  <si>
    <t>56-65</t>
  </si>
  <si>
    <t>اكبر من 65</t>
  </si>
  <si>
    <t xml:space="preserve">2025  / السنة </t>
  </si>
  <si>
    <t xml:space="preserve">دراجة نارية </t>
  </si>
  <si>
    <t>تحويل</t>
  </si>
  <si>
    <t>إحصائية المركبات المسجلة حسب صنف المركبة لعام 2025</t>
  </si>
  <si>
    <t>صنف المركبة</t>
  </si>
  <si>
    <t>إحصائية الرخص حسب الفئة العمرية لعام 2025</t>
  </si>
  <si>
    <t xml:space="preserve">تجديد </t>
  </si>
  <si>
    <t>شطب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</si>
</sst>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charset val="17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8">
    <xf numFmtId="0" fontId="0" fillId="0" borderId="0" xfId="0"/>
    <xf numFmtId="0" fontId="0" fillId="0" borderId="0" xfId="0" applyAlignment="1">
      <alignment wrapText="1"/>
    </xf>
    <xf numFmtId="0" fontId="6" fillId="0" borderId="0" xfId="0" applyFont="1" applyAlignment="1">
      <alignment horizontal="right" vertical="center" readingOrder="2"/>
    </xf>
    <xf numFmtId="0" fontId="7" fillId="0" borderId="0" xfId="0" applyFont="1" applyAlignment="1">
      <alignment horizontal="right" vertical="center" readingOrder="2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 readingOrder="2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</cellXfs>
  <cellStyles count="2">
    <cellStyle name="Normal" xfId="0" builtinId="0"/>
    <cellStyle name="Output" xfId="1" builtinId="21"/>
  </cellStyles>
  <dxfs count="1">
    <dxf>
      <fill>
        <patternFill patternType="solid">
          <fgColor rgb="FFFCE4D6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rightToLeft="1" tabSelected="1" view="pageBreakPreview" zoomScale="60" zoomScaleNormal="100" workbookViewId="0">
      <selection activeCell="D22" sqref="D22"/>
    </sheetView>
  </sheetViews>
  <sheetFormatPr defaultRowHeight="14.5" x14ac:dyDescent="0.35"/>
  <cols>
    <col min="2" max="2" width="2.6328125" customWidth="1"/>
    <col min="3" max="3" width="24.08984375" customWidth="1"/>
    <col min="4" max="4" width="37.36328125" customWidth="1"/>
    <col min="6" max="6" width="23.6328125" customWidth="1"/>
    <col min="7" max="7" width="13.6328125" customWidth="1"/>
    <col min="8" max="8" width="11.7265625" customWidth="1"/>
    <col min="9" max="9" width="12.453125" customWidth="1"/>
    <col min="10" max="11" width="11.453125" customWidth="1"/>
    <col min="12" max="12" width="13.90625" customWidth="1"/>
  </cols>
  <sheetData>
    <row r="1" spans="1:12" ht="160.5" customHeight="1" x14ac:dyDescent="0.35">
      <c r="A1" s="11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x14ac:dyDescent="0.3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21" x14ac:dyDescent="0.35">
      <c r="A3" s="11"/>
      <c r="B3" s="11"/>
      <c r="C3" s="4" t="s">
        <v>24</v>
      </c>
      <c r="D3" s="4"/>
      <c r="E3" s="11"/>
      <c r="F3" s="4" t="s">
        <v>22</v>
      </c>
      <c r="G3" s="4"/>
      <c r="H3" s="4"/>
      <c r="I3" s="4"/>
      <c r="J3" s="4"/>
      <c r="K3" s="4"/>
      <c r="L3" s="4"/>
    </row>
    <row r="4" spans="1:12" ht="21" x14ac:dyDescent="0.5">
      <c r="A4" s="11"/>
      <c r="B4" s="11"/>
      <c r="C4" s="5"/>
      <c r="D4" s="5"/>
      <c r="E4" s="11"/>
      <c r="F4" s="11"/>
      <c r="G4" s="11"/>
      <c r="H4" s="11"/>
      <c r="I4" s="11"/>
      <c r="J4" s="11"/>
      <c r="K4" s="11"/>
      <c r="L4" s="11"/>
    </row>
    <row r="5" spans="1:12" ht="21" x14ac:dyDescent="0.35">
      <c r="A5" s="11"/>
      <c r="B5" s="11"/>
      <c r="C5" s="6" t="s">
        <v>0</v>
      </c>
      <c r="D5" s="6" t="s">
        <v>19</v>
      </c>
      <c r="E5" s="11"/>
      <c r="F5" s="6" t="s">
        <v>23</v>
      </c>
      <c r="G5" s="6" t="s">
        <v>2</v>
      </c>
      <c r="H5" s="6" t="s">
        <v>3</v>
      </c>
      <c r="I5" s="6" t="s">
        <v>21</v>
      </c>
      <c r="J5" s="6" t="s">
        <v>25</v>
      </c>
      <c r="K5" s="6" t="s">
        <v>26</v>
      </c>
      <c r="L5" s="6" t="s">
        <v>4</v>
      </c>
    </row>
    <row r="6" spans="1:12" ht="18.5" x14ac:dyDescent="0.45">
      <c r="A6" s="11"/>
      <c r="B6" s="11"/>
      <c r="C6" s="13" t="s">
        <v>13</v>
      </c>
      <c r="D6" s="14">
        <v>3566</v>
      </c>
      <c r="E6" s="11"/>
      <c r="F6" s="7" t="s">
        <v>5</v>
      </c>
      <c r="G6" s="8">
        <v>373</v>
      </c>
      <c r="H6" s="8">
        <v>25</v>
      </c>
      <c r="I6" s="8">
        <v>271</v>
      </c>
      <c r="J6" s="8">
        <v>1555</v>
      </c>
      <c r="K6" s="8">
        <v>112</v>
      </c>
      <c r="L6" s="8">
        <f t="shared" ref="L6:L14" si="0">SUM(G6:K6)</f>
        <v>2336</v>
      </c>
    </row>
    <row r="7" spans="1:12" ht="18.5" x14ac:dyDescent="0.45">
      <c r="A7" s="11"/>
      <c r="B7" s="11"/>
      <c r="C7" s="13" t="s">
        <v>14</v>
      </c>
      <c r="D7" s="14">
        <v>10160</v>
      </c>
      <c r="E7" s="11"/>
      <c r="F7" s="7" t="s">
        <v>6</v>
      </c>
      <c r="G7" s="8">
        <v>195</v>
      </c>
      <c r="H7" s="8">
        <v>37</v>
      </c>
      <c r="I7" s="8">
        <v>364</v>
      </c>
      <c r="J7" s="8">
        <v>713</v>
      </c>
      <c r="K7" s="8">
        <v>77</v>
      </c>
      <c r="L7" s="8">
        <f t="shared" si="0"/>
        <v>1386</v>
      </c>
    </row>
    <row r="8" spans="1:12" ht="18.5" x14ac:dyDescent="0.45">
      <c r="A8" s="11"/>
      <c r="B8" s="11"/>
      <c r="C8" s="13" t="s">
        <v>15</v>
      </c>
      <c r="D8" s="14">
        <v>5048</v>
      </c>
      <c r="E8" s="11"/>
      <c r="F8" s="7" t="s">
        <v>7</v>
      </c>
      <c r="G8" s="8">
        <v>390</v>
      </c>
      <c r="H8" s="8">
        <v>6</v>
      </c>
      <c r="I8" s="8">
        <v>233</v>
      </c>
      <c r="J8" s="8">
        <v>834</v>
      </c>
      <c r="K8" s="8">
        <v>150</v>
      </c>
      <c r="L8" s="8">
        <f t="shared" si="0"/>
        <v>1613</v>
      </c>
    </row>
    <row r="9" spans="1:12" ht="18.5" x14ac:dyDescent="0.45">
      <c r="A9" s="11"/>
      <c r="B9" s="11"/>
      <c r="C9" s="13" t="s">
        <v>16</v>
      </c>
      <c r="D9" s="14">
        <v>1219</v>
      </c>
      <c r="E9" s="11"/>
      <c r="F9" s="7" t="s">
        <v>8</v>
      </c>
      <c r="G9" s="8">
        <v>163</v>
      </c>
      <c r="H9" s="8">
        <v>7</v>
      </c>
      <c r="I9" s="8">
        <v>107</v>
      </c>
      <c r="J9" s="8">
        <v>578</v>
      </c>
      <c r="K9" s="8">
        <v>56</v>
      </c>
      <c r="L9" s="8">
        <f t="shared" si="0"/>
        <v>911</v>
      </c>
    </row>
    <row r="10" spans="1:12" ht="18.5" x14ac:dyDescent="0.45">
      <c r="A10" s="11"/>
      <c r="B10" s="11"/>
      <c r="C10" s="13" t="s">
        <v>17</v>
      </c>
      <c r="D10" s="14">
        <v>259</v>
      </c>
      <c r="E10" s="11"/>
      <c r="F10" s="7" t="s">
        <v>20</v>
      </c>
      <c r="G10" s="8">
        <v>2458</v>
      </c>
      <c r="H10" s="8">
        <v>25</v>
      </c>
      <c r="I10" s="8">
        <v>1044</v>
      </c>
      <c r="J10" s="8">
        <v>3163</v>
      </c>
      <c r="K10" s="8">
        <v>863</v>
      </c>
      <c r="L10" s="8">
        <f t="shared" si="0"/>
        <v>7553</v>
      </c>
    </row>
    <row r="11" spans="1:12" ht="18.5" x14ac:dyDescent="0.45">
      <c r="A11" s="11"/>
      <c r="B11" s="11"/>
      <c r="C11" s="13" t="s">
        <v>18</v>
      </c>
      <c r="D11" s="14">
        <v>48</v>
      </c>
      <c r="E11" s="11"/>
      <c r="F11" s="7" t="s">
        <v>9</v>
      </c>
      <c r="G11" s="8">
        <v>283</v>
      </c>
      <c r="H11" s="8">
        <v>12</v>
      </c>
      <c r="I11" s="8">
        <v>343</v>
      </c>
      <c r="J11" s="8">
        <v>1943</v>
      </c>
      <c r="K11" s="8">
        <v>234</v>
      </c>
      <c r="L11" s="8">
        <f t="shared" si="0"/>
        <v>2815</v>
      </c>
    </row>
    <row r="12" spans="1:12" ht="21" x14ac:dyDescent="0.5">
      <c r="A12" s="11"/>
      <c r="B12" s="11"/>
      <c r="C12" s="15" t="s">
        <v>1</v>
      </c>
      <c r="D12" s="15">
        <f>SUM(D6:D11)</f>
        <v>20300</v>
      </c>
      <c r="E12" s="11"/>
      <c r="F12" s="7" t="s">
        <v>10</v>
      </c>
      <c r="G12" s="8">
        <v>122</v>
      </c>
      <c r="H12" s="8">
        <v>0</v>
      </c>
      <c r="I12" s="8">
        <v>32</v>
      </c>
      <c r="J12" s="8">
        <v>64</v>
      </c>
      <c r="K12" s="8">
        <v>16</v>
      </c>
      <c r="L12" s="8">
        <f t="shared" si="0"/>
        <v>234</v>
      </c>
    </row>
    <row r="13" spans="1:12" ht="21" x14ac:dyDescent="0.5">
      <c r="A13" s="11"/>
      <c r="B13" s="11"/>
      <c r="C13" s="5"/>
      <c r="D13" s="5"/>
      <c r="E13" s="11"/>
      <c r="F13" s="7" t="s">
        <v>11</v>
      </c>
      <c r="G13" s="9">
        <v>85</v>
      </c>
      <c r="H13" s="9">
        <v>8</v>
      </c>
      <c r="I13" s="9">
        <v>110</v>
      </c>
      <c r="J13" s="9">
        <v>318</v>
      </c>
      <c r="K13" s="9">
        <v>32</v>
      </c>
      <c r="L13" s="8">
        <f t="shared" si="0"/>
        <v>553</v>
      </c>
    </row>
    <row r="14" spans="1:12" ht="20.25" customHeight="1" x14ac:dyDescent="0.45">
      <c r="A14" s="11"/>
      <c r="B14" s="11"/>
      <c r="C14" s="16"/>
      <c r="D14" s="16"/>
      <c r="E14" s="11"/>
      <c r="F14" s="7" t="s">
        <v>12</v>
      </c>
      <c r="G14" s="9">
        <v>94887</v>
      </c>
      <c r="H14" s="9">
        <v>4097</v>
      </c>
      <c r="I14" s="9">
        <v>37001</v>
      </c>
      <c r="J14" s="9">
        <v>37303</v>
      </c>
      <c r="K14" s="9">
        <v>9946</v>
      </c>
      <c r="L14" s="8">
        <f t="shared" si="0"/>
        <v>183234</v>
      </c>
    </row>
    <row r="15" spans="1:12" ht="21" customHeight="1" x14ac:dyDescent="0.3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pans="1:12" ht="21" customHeight="1" x14ac:dyDescent="0.5">
      <c r="A16" s="11"/>
      <c r="B16" s="11"/>
      <c r="C16" s="11"/>
      <c r="D16" s="11"/>
      <c r="E16" s="11"/>
      <c r="F16" s="15" t="s">
        <v>4</v>
      </c>
      <c r="G16" s="15">
        <f>SUM(G6:G15)</f>
        <v>98956</v>
      </c>
      <c r="H16" s="15">
        <f t="shared" ref="H16:J16" si="1">SUM(H6:H15)</f>
        <v>4217</v>
      </c>
      <c r="I16" s="15">
        <f t="shared" si="1"/>
        <v>39505</v>
      </c>
      <c r="J16" s="15">
        <f t="shared" si="1"/>
        <v>46471</v>
      </c>
      <c r="K16" s="15">
        <f>SUM(K6:K15)</f>
        <v>11486</v>
      </c>
      <c r="L16" s="15">
        <f>SUM(L6:L15)</f>
        <v>200635</v>
      </c>
    </row>
    <row r="17" spans="1:12" x14ac:dyDescent="0.3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spans="1:12" ht="15.5" x14ac:dyDescent="0.3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0"/>
    </row>
    <row r="19" spans="1:12" ht="15.5" x14ac:dyDescent="0.35">
      <c r="A19" s="11"/>
      <c r="B19" s="11"/>
      <c r="C19" s="11"/>
      <c r="D19" s="11"/>
      <c r="E19" s="11"/>
      <c r="F19" s="11"/>
      <c r="G19" s="11"/>
      <c r="H19" s="11"/>
      <c r="I19" s="11"/>
      <c r="J19" s="17"/>
      <c r="K19" s="17"/>
      <c r="L19" s="10"/>
    </row>
    <row r="20" spans="1:12" ht="15.5" x14ac:dyDescent="0.35">
      <c r="A20" s="11"/>
      <c r="B20" s="11"/>
      <c r="C20" s="11"/>
      <c r="D20" s="11"/>
      <c r="E20" s="11"/>
      <c r="F20" s="11"/>
      <c r="G20" s="11"/>
      <c r="H20" s="11"/>
      <c r="I20" s="11"/>
      <c r="J20" s="17"/>
      <c r="K20" s="17"/>
      <c r="L20" s="10"/>
    </row>
    <row r="21" spans="1:12" x14ac:dyDescent="0.35">
      <c r="J21" s="1"/>
      <c r="K21" s="1"/>
    </row>
    <row r="22" spans="1:12" ht="15.5" x14ac:dyDescent="0.35">
      <c r="J22" s="1"/>
      <c r="K22" s="2"/>
    </row>
    <row r="23" spans="1:12" ht="15.5" x14ac:dyDescent="0.35">
      <c r="K23" s="2"/>
    </row>
    <row r="24" spans="1:12" ht="15.5" x14ac:dyDescent="0.35">
      <c r="K24" s="2"/>
    </row>
    <row r="26" spans="1:12" ht="18.5" x14ac:dyDescent="0.35">
      <c r="L26" s="3"/>
    </row>
  </sheetData>
  <sortState xmlns:xlrd2="http://schemas.microsoft.com/office/spreadsheetml/2017/richdata2" ref="C11:D19">
    <sortCondition sortBy="cellColor" ref="C10" dxfId="0"/>
  </sortState>
  <mergeCells count="4">
    <mergeCell ref="C1:L1"/>
    <mergeCell ref="C3:D3"/>
    <mergeCell ref="F3:L3"/>
    <mergeCell ref="C14:D14"/>
  </mergeCells>
  <pageMargins left="0.7" right="0.7" top="0.75" bottom="0.75" header="0.3" footer="0.3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مريم على عبد الله ناصر المدحانى</dc:creator>
  <cp:lastModifiedBy>شيخه سالم حميد الدويش ال علي</cp:lastModifiedBy>
  <dcterms:created xsi:type="dcterms:W3CDTF">2023-02-28T09:58:10Z</dcterms:created>
  <dcterms:modified xsi:type="dcterms:W3CDTF">2026-06-01T05:56:32Z</dcterms:modified>
</cp:coreProperties>
</file>